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18945" windowHeight="11025" tabRatio="500" activeTab="0"/>
  </bookViews>
  <sheets>
    <sheet name="집행내역" sheetId="1" r:id="rId1"/>
  </sheets>
  <definedNames/>
  <calcPr calcId="145621"/>
</workbook>
</file>

<file path=xl/sharedStrings.xml><?xml version="1.0" encoding="utf-8"?>
<sst xmlns="http://schemas.openxmlformats.org/spreadsheetml/2006/main" count="53" uniqueCount="34">
  <si>
    <t>진급식및송별회물품구입비</t>
  </si>
  <si>
    <t>스키캠프</t>
  </si>
  <si>
    <t>컵스카웃</t>
  </si>
  <si>
    <t>지출항목</t>
  </si>
  <si>
    <t>수상훈련</t>
  </si>
  <si>
    <t xml:space="preserve"> 수입내역</t>
  </si>
  <si>
    <t>지출내역</t>
  </si>
  <si>
    <t>학습재료비</t>
  </si>
  <si>
    <t>목별금액</t>
  </si>
  <si>
    <t>수입항목</t>
  </si>
  <si>
    <t>(단위:원)</t>
  </si>
  <si>
    <t>연간체험활동비</t>
  </si>
  <si>
    <t>뒤뜰야영</t>
  </si>
  <si>
    <t>연간활동비</t>
  </si>
  <si>
    <t>등록비및보험료</t>
  </si>
  <si>
    <t>선택체험활동비</t>
  </si>
  <si>
    <t>체험활동비</t>
  </si>
  <si>
    <t>영재학급</t>
  </si>
  <si>
    <t>연간활동회비</t>
  </si>
  <si>
    <t>강사지도비</t>
  </si>
  <si>
    <t>선서식물품구입비</t>
  </si>
  <si>
    <t>초등
돌봄
교실
운영</t>
  </si>
  <si>
    <t>2) 영재학급운영</t>
  </si>
  <si>
    <t>3)청소년단체운영</t>
  </si>
  <si>
    <t>1) 돌봄교실운영</t>
  </si>
  <si>
    <t>수입액</t>
  </si>
  <si>
    <t>부서명</t>
  </si>
  <si>
    <t>중식비</t>
  </si>
  <si>
    <t>간식비</t>
  </si>
  <si>
    <t>지출액</t>
  </si>
  <si>
    <t>단체명</t>
  </si>
  <si>
    <t>사업명</t>
  </si>
  <si>
    <t>2019년도 수익자부담경비 정산내역</t>
  </si>
  <si>
    <t>하계캠프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</si>
</sst>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2"/>
      <color rgb="FF000000"/>
      <name val="굴림체"/>
      <family val="2"/>
    </font>
    <font>
      <b/>
      <sz val="14"/>
      <color rgb="FF000000"/>
      <name val="굴림체"/>
      <family val="2"/>
    </font>
    <font>
      <sz val="11"/>
      <color rgb="FF000000"/>
      <name val="굴림체"/>
      <family val="2"/>
    </font>
    <font>
      <b/>
      <sz val="12"/>
      <color rgb="FF000000"/>
      <name val="굴림체"/>
      <family val="2"/>
    </font>
    <font>
      <b/>
      <sz val="16"/>
      <color rgb="FF000000"/>
      <name val="굴림체"/>
      <family val="2"/>
    </font>
  </fonts>
  <fills count="8">
    <fill>
      <patternFill/>
    </fill>
    <fill>
      <patternFill patternType="gray125"/>
    </fill>
    <fill>
      <patternFill patternType="solid">
        <fgColor rgb="FFFFE7D8"/>
        <bgColor indexed="64"/>
      </patternFill>
    </fill>
    <fill>
      <patternFill patternType="solid">
        <fgColor rgb="FFCDF2E4"/>
        <bgColor indexed="64"/>
      </patternFill>
    </fill>
    <fill>
      <patternFill patternType="solid">
        <fgColor rgb="FFDFE6F7"/>
        <bgColor indexed="64"/>
      </patternFill>
    </fill>
    <fill>
      <patternFill patternType="solid">
        <fgColor rgb="FF69D8AD"/>
        <bgColor indexed="64"/>
      </patternFill>
    </fill>
    <fill>
      <patternFill patternType="solid">
        <fgColor rgb="FFFF9C61"/>
        <bgColor indexed="64"/>
      </patternFill>
    </fill>
    <fill>
      <patternFill patternType="solid">
        <fgColor rgb="FF819BDE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shrinkToFit="1"/>
    </xf>
    <xf numFmtId="41" fontId="2" fillId="0" borderId="1" xfId="20" applyNumberFormat="1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41" fontId="2" fillId="0" borderId="1" xfId="20" applyFont="1" applyBorder="1" applyAlignment="1">
      <alignment horizontal="center" vertical="center"/>
      <protection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41" fontId="2" fillId="0" borderId="0" xfId="20" applyFont="1" applyBorder="1" applyAlignment="1">
      <alignment horizontal="center" vertical="center"/>
      <protection/>
    </xf>
    <xf numFmtId="41" fontId="5" fillId="0" borderId="0" xfId="20" applyFont="1" applyBorder="1" applyAlignment="1">
      <alignment horizontal="center" vertical="center"/>
      <protection/>
    </xf>
    <xf numFmtId="0" fontId="5" fillId="2" borderId="2" xfId="0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0" fontId="5" fillId="3" borderId="5" xfId="0" applyNumberFormat="1" applyFont="1" applyFill="1" applyBorder="1" applyAlignment="1">
      <alignment horizontal="center" vertical="center"/>
    </xf>
    <xf numFmtId="41" fontId="5" fillId="0" borderId="1" xfId="20" applyNumberFormat="1" applyFont="1" applyBorder="1" applyAlignment="1">
      <alignment horizontal="center" vertical="center"/>
      <protection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6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1" fontId="5" fillId="0" borderId="1" xfId="20" applyFont="1" applyBorder="1" applyAlignment="1">
      <alignment horizontal="center" vertical="center"/>
      <protection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3" fillId="5" borderId="3" xfId="0" applyNumberFormat="1" applyFont="1" applyFill="1" applyBorder="1" applyAlignment="1" applyProtection="1">
      <alignment horizontal="left" vertical="center"/>
      <protection/>
    </xf>
    <xf numFmtId="0" fontId="3" fillId="5" borderId="4" xfId="0" applyNumberFormat="1" applyFont="1" applyFill="1" applyBorder="1" applyAlignment="1" applyProtection="1">
      <alignment horizontal="left" vertical="center"/>
      <protection/>
    </xf>
    <xf numFmtId="0" fontId="3" fillId="5" borderId="5" xfId="0" applyNumberFormat="1" applyFont="1" applyFill="1" applyBorder="1" applyAlignment="1" applyProtection="1">
      <alignment horizontal="left" vertical="center"/>
      <protection/>
    </xf>
    <xf numFmtId="0" fontId="3" fillId="6" borderId="3" xfId="0" applyNumberFormat="1" applyFont="1" applyFill="1" applyBorder="1" applyAlignment="1" applyProtection="1">
      <alignment horizontal="left" vertical="center"/>
      <protection/>
    </xf>
    <xf numFmtId="0" fontId="3" fillId="6" borderId="4" xfId="0" applyNumberFormat="1" applyFont="1" applyFill="1" applyBorder="1" applyAlignment="1" applyProtection="1">
      <alignment horizontal="left" vertical="center"/>
      <protection/>
    </xf>
    <xf numFmtId="0" fontId="3" fillId="6" borderId="5" xfId="0" applyNumberFormat="1" applyFont="1" applyFill="1" applyBorder="1" applyAlignment="1" applyProtection="1">
      <alignment horizontal="left" vertical="center"/>
      <protection/>
    </xf>
    <xf numFmtId="0" fontId="3" fillId="7" borderId="3" xfId="0" applyNumberFormat="1" applyFont="1" applyFill="1" applyBorder="1" applyAlignment="1" applyProtection="1">
      <alignment horizontal="left" vertical="center"/>
      <protection/>
    </xf>
    <xf numFmtId="0" fontId="3" fillId="7" borderId="4" xfId="0" applyNumberFormat="1" applyFont="1" applyFill="1" applyBorder="1" applyAlignment="1" applyProtection="1">
      <alignment horizontal="left" vertical="center"/>
      <protection/>
    </xf>
    <xf numFmtId="0" fontId="3" fillId="7" borderId="5" xfId="0" applyNumberFormat="1" applyFont="1" applyFill="1" applyBorder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25"/>
  <sheetViews>
    <sheetView tabSelected="1" zoomScaleSheetLayoutView="75" workbookViewId="0" topLeftCell="A1">
      <selection activeCell="E35" sqref="E35"/>
    </sheetView>
  </sheetViews>
  <sheetFormatPr defaultColWidth="9.00390625" defaultRowHeight="16.5"/>
  <cols>
    <col min="3" max="3" width="18.625" style="1" customWidth="1"/>
    <col min="4" max="7" width="16.25390625" style="1" customWidth="1"/>
  </cols>
  <sheetData>
    <row r="1" spans="1:7" s="2" customFormat="1" ht="73.5" customHeight="1">
      <c r="A1" s="17" t="s">
        <v>32</v>
      </c>
      <c r="B1" s="17"/>
      <c r="C1" s="17"/>
      <c r="D1" s="17"/>
      <c r="E1" s="17"/>
      <c r="F1" s="17"/>
      <c r="G1" s="17"/>
    </row>
    <row r="2" spans="1:7" s="2" customFormat="1" ht="21.75" customHeight="1">
      <c r="A2" s="8"/>
      <c r="B2" s="8"/>
      <c r="C2" s="8"/>
      <c r="D2" s="8"/>
      <c r="E2" s="8"/>
      <c r="F2" s="8"/>
      <c r="G2" s="9" t="s">
        <v>10</v>
      </c>
    </row>
    <row r="3" spans="1:7" s="2" customFormat="1" ht="28.5" customHeight="1">
      <c r="A3" s="38" t="s">
        <v>24</v>
      </c>
      <c r="B3" s="39"/>
      <c r="C3" s="39"/>
      <c r="D3" s="39"/>
      <c r="E3" s="39"/>
      <c r="F3" s="39"/>
      <c r="G3" s="40"/>
    </row>
    <row r="4" spans="1:7" s="2" customFormat="1" ht="27" customHeight="1">
      <c r="A4" s="22" t="s">
        <v>31</v>
      </c>
      <c r="B4" s="18" t="s">
        <v>5</v>
      </c>
      <c r="C4" s="19"/>
      <c r="D4" s="20"/>
      <c r="E4" s="18" t="s">
        <v>6</v>
      </c>
      <c r="F4" s="19"/>
      <c r="G4" s="20"/>
    </row>
    <row r="5" spans="1:7" s="2" customFormat="1" ht="24.75" customHeight="1">
      <c r="A5" s="23"/>
      <c r="B5" s="15" t="s">
        <v>9</v>
      </c>
      <c r="C5" s="15" t="s">
        <v>8</v>
      </c>
      <c r="D5" s="15" t="s">
        <v>25</v>
      </c>
      <c r="E5" s="15" t="s">
        <v>29</v>
      </c>
      <c r="F5" s="15" t="s">
        <v>3</v>
      </c>
      <c r="G5" s="15" t="s">
        <v>8</v>
      </c>
    </row>
    <row r="6" spans="1:7" s="2" customFormat="1" ht="31.5" customHeight="1">
      <c r="A6" s="24" t="s">
        <v>21</v>
      </c>
      <c r="B6" s="3" t="s">
        <v>28</v>
      </c>
      <c r="C6" s="4">
        <v>10660500</v>
      </c>
      <c r="D6" s="21">
        <f>SUM(C6:C7)</f>
        <v>11172500</v>
      </c>
      <c r="E6" s="21">
        <f>SUM(G6:G7)</f>
        <v>11172500</v>
      </c>
      <c r="F6" s="3" t="s">
        <v>28</v>
      </c>
      <c r="G6" s="4">
        <v>10660500</v>
      </c>
    </row>
    <row r="7" spans="1:7" s="2" customFormat="1" ht="31.5" customHeight="1">
      <c r="A7" s="25"/>
      <c r="B7" s="3" t="s">
        <v>27</v>
      </c>
      <c r="C7" s="4">
        <v>512000</v>
      </c>
      <c r="D7" s="21"/>
      <c r="E7" s="21"/>
      <c r="F7" s="3" t="s">
        <v>27</v>
      </c>
      <c r="G7" s="4">
        <v>512000</v>
      </c>
    </row>
    <row r="8" ht="30" customHeight="1"/>
    <row r="9" ht="30" customHeight="1"/>
    <row r="10" spans="1:7" s="2" customFormat="1" ht="28.5" customHeight="1">
      <c r="A10" s="41" t="s">
        <v>22</v>
      </c>
      <c r="B10" s="42"/>
      <c r="C10" s="42"/>
      <c r="D10" s="42"/>
      <c r="E10" s="42"/>
      <c r="F10" s="42"/>
      <c r="G10" s="43"/>
    </row>
    <row r="11" spans="1:7" s="5" customFormat="1" ht="27" customHeight="1">
      <c r="A11" s="30" t="s">
        <v>26</v>
      </c>
      <c r="B11" s="26" t="s">
        <v>5</v>
      </c>
      <c r="C11" s="27"/>
      <c r="D11" s="28"/>
      <c r="E11" s="26" t="s">
        <v>6</v>
      </c>
      <c r="F11" s="27"/>
      <c r="G11" s="28"/>
    </row>
    <row r="12" spans="1:7" s="5" customFormat="1" ht="24.75" customHeight="1">
      <c r="A12" s="31"/>
      <c r="B12" s="14" t="s">
        <v>9</v>
      </c>
      <c r="C12" s="14" t="s">
        <v>8</v>
      </c>
      <c r="D12" s="14" t="s">
        <v>25</v>
      </c>
      <c r="E12" s="14" t="s">
        <v>29</v>
      </c>
      <c r="F12" s="14" t="s">
        <v>3</v>
      </c>
      <c r="G12" s="14" t="s">
        <v>8</v>
      </c>
    </row>
    <row r="13" spans="1:7" s="5" customFormat="1" ht="20.1" customHeight="1">
      <c r="A13" s="32" t="s">
        <v>17</v>
      </c>
      <c r="B13" s="6" t="s">
        <v>18</v>
      </c>
      <c r="C13" s="7">
        <v>3577500</v>
      </c>
      <c r="D13" s="29">
        <f>SUM(C13:C15)</f>
        <v>3577500</v>
      </c>
      <c r="E13" s="29">
        <f>SUM(G13:G15)</f>
        <v>3577500</v>
      </c>
      <c r="F13" s="6" t="s">
        <v>19</v>
      </c>
      <c r="G13" s="7">
        <v>1800000</v>
      </c>
    </row>
    <row r="14" spans="1:7" s="5" customFormat="1" ht="20.1" customHeight="1">
      <c r="A14" s="32"/>
      <c r="B14" s="6"/>
      <c r="C14" s="7"/>
      <c r="D14" s="29"/>
      <c r="E14" s="29"/>
      <c r="F14" s="6" t="s">
        <v>7</v>
      </c>
      <c r="G14" s="7">
        <f>1527460+40</f>
        <v>1527500</v>
      </c>
    </row>
    <row r="15" spans="1:7" s="5" customFormat="1" ht="20.1" customHeight="1">
      <c r="A15" s="32"/>
      <c r="B15" s="6"/>
      <c r="C15" s="7"/>
      <c r="D15" s="29"/>
      <c r="E15" s="29"/>
      <c r="F15" s="6" t="s">
        <v>16</v>
      </c>
      <c r="G15" s="7">
        <v>250000</v>
      </c>
    </row>
    <row r="16" spans="1:7" s="5" customFormat="1" ht="30" customHeight="1">
      <c r="A16" s="10"/>
      <c r="B16" s="11"/>
      <c r="C16" s="12"/>
      <c r="D16" s="13"/>
      <c r="E16" s="13"/>
      <c r="F16" s="11"/>
      <c r="G16" s="12"/>
    </row>
    <row r="17" ht="30" customHeight="1"/>
    <row r="18" spans="1:7" s="2" customFormat="1" ht="28.5" customHeight="1">
      <c r="A18" s="44" t="s">
        <v>23</v>
      </c>
      <c r="B18" s="45"/>
      <c r="C18" s="45"/>
      <c r="D18" s="45"/>
      <c r="E18" s="45"/>
      <c r="F18" s="45"/>
      <c r="G18" s="46"/>
    </row>
    <row r="19" spans="1:7" s="5" customFormat="1" ht="27" customHeight="1">
      <c r="A19" s="36" t="s">
        <v>30</v>
      </c>
      <c r="B19" s="33" t="s">
        <v>5</v>
      </c>
      <c r="C19" s="34"/>
      <c r="D19" s="35"/>
      <c r="E19" s="33" t="s">
        <v>6</v>
      </c>
      <c r="F19" s="34"/>
      <c r="G19" s="35"/>
    </row>
    <row r="20" spans="1:7" s="5" customFormat="1" ht="24.75" customHeight="1">
      <c r="A20" s="37"/>
      <c r="B20" s="16" t="s">
        <v>9</v>
      </c>
      <c r="C20" s="16" t="s">
        <v>8</v>
      </c>
      <c r="D20" s="16" t="s">
        <v>25</v>
      </c>
      <c r="E20" s="16" t="s">
        <v>29</v>
      </c>
      <c r="F20" s="16" t="s">
        <v>3</v>
      </c>
      <c r="G20" s="16" t="s">
        <v>8</v>
      </c>
    </row>
    <row r="21" spans="1:7" s="5" customFormat="1" ht="20.1" customHeight="1">
      <c r="A21" s="32" t="s">
        <v>2</v>
      </c>
      <c r="B21" s="6" t="s">
        <v>13</v>
      </c>
      <c r="C21" s="7">
        <v>3483300</v>
      </c>
      <c r="D21" s="29">
        <f>SUM(C21:C25)</f>
        <v>14709300</v>
      </c>
      <c r="E21" s="29">
        <f>SUM(G21:G25)</f>
        <v>14709300</v>
      </c>
      <c r="F21" s="6" t="s">
        <v>14</v>
      </c>
      <c r="G21" s="7">
        <v>1125000</v>
      </c>
    </row>
    <row r="22" spans="1:7" s="5" customFormat="1" ht="20.1" customHeight="1">
      <c r="A22" s="32"/>
      <c r="B22" s="6" t="s">
        <v>12</v>
      </c>
      <c r="C22" s="7">
        <v>3255000</v>
      </c>
      <c r="D22" s="29"/>
      <c r="E22" s="29"/>
      <c r="F22" s="6" t="s">
        <v>20</v>
      </c>
      <c r="G22" s="7">
        <v>0</v>
      </c>
    </row>
    <row r="23" spans="1:7" s="5" customFormat="1" ht="20.1" customHeight="1">
      <c r="A23" s="32"/>
      <c r="B23" s="6" t="s">
        <v>33</v>
      </c>
      <c r="C23" s="7">
        <v>4180000</v>
      </c>
      <c r="D23" s="29"/>
      <c r="E23" s="29"/>
      <c r="F23" s="6" t="s">
        <v>0</v>
      </c>
      <c r="G23" s="7">
        <v>837500</v>
      </c>
    </row>
    <row r="24" spans="1:7" s="5" customFormat="1" ht="20.1" customHeight="1">
      <c r="A24" s="32"/>
      <c r="B24" s="6" t="s">
        <v>4</v>
      </c>
      <c r="C24" s="7">
        <v>3791000</v>
      </c>
      <c r="D24" s="29"/>
      <c r="E24" s="29"/>
      <c r="F24" s="6" t="s">
        <v>11</v>
      </c>
      <c r="G24" s="7">
        <f>1520620+180</f>
        <v>1520800</v>
      </c>
    </row>
    <row r="25" spans="1:7" s="5" customFormat="1" ht="20.1" customHeight="1">
      <c r="A25" s="32"/>
      <c r="B25" s="6" t="s">
        <v>1</v>
      </c>
      <c r="C25" s="7">
        <v>0</v>
      </c>
      <c r="D25" s="29"/>
      <c r="E25" s="29"/>
      <c r="F25" s="6" t="s">
        <v>15</v>
      </c>
      <c r="G25" s="7">
        <v>11226000</v>
      </c>
    </row>
  </sheetData>
  <mergeCells count="22">
    <mergeCell ref="A1:G1"/>
    <mergeCell ref="B4:D4"/>
    <mergeCell ref="E4:G4"/>
    <mergeCell ref="E6:E7"/>
    <mergeCell ref="D6:D7"/>
    <mergeCell ref="A4:A5"/>
    <mergeCell ref="A6:A7"/>
    <mergeCell ref="B11:D11"/>
    <mergeCell ref="E11:G11"/>
    <mergeCell ref="E13:E15"/>
    <mergeCell ref="D13:D15"/>
    <mergeCell ref="A11:A12"/>
    <mergeCell ref="A13:A15"/>
    <mergeCell ref="B19:D19"/>
    <mergeCell ref="E19:G19"/>
    <mergeCell ref="E21:E25"/>
    <mergeCell ref="D21:D25"/>
    <mergeCell ref="A19:A20"/>
    <mergeCell ref="A21:A25"/>
    <mergeCell ref="A3:G3"/>
    <mergeCell ref="A10:G10"/>
    <mergeCell ref="A18:G18"/>
  </mergeCells>
  <printOptions/>
  <pageMargins left="0.15291666984558105" right="0.16750000417232513" top="0.4188888967037201" bottom="0.9843055605888367" header="0.511388897895813" footer="0.511388897895813"/>
  <pageSetup draft="1" fitToHeight="0" fitToWidth="0" horizontalDpi="600" verticalDpi="600" orientation="portrait" paperSize="9" copies="1"/>
  <colBreaks count="1" manualBreakCount="1">
    <brk id="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2019-06-19T05:41:31Z</dcterms:created>
  <dcterms:modified xsi:type="dcterms:W3CDTF">2020-01-13T04:09:25Z</dcterms:modified>
  <cp:category/>
  <cp:version/>
  <cp:contentType/>
  <cp:contentStatus/>
  <cp:revision>8</cp:revision>
</cp:coreProperties>
</file>